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0115" windowHeight="850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15" i="1" l="1"/>
  <c r="D18" i="1"/>
  <c r="D21" i="1" s="1"/>
  <c r="D3" i="1" l="1"/>
  <c r="D4" i="1"/>
  <c r="D5" i="1"/>
  <c r="D6" i="1"/>
  <c r="D7" i="1"/>
  <c r="D8" i="1"/>
  <c r="D9" i="1"/>
  <c r="D10" i="1"/>
  <c r="D11" i="1"/>
  <c r="D12" i="1"/>
  <c r="D13" i="1"/>
  <c r="D14" i="1"/>
  <c r="D16" i="1"/>
  <c r="D2" i="1"/>
  <c r="D19" i="1" l="1"/>
</calcChain>
</file>

<file path=xl/sharedStrings.xml><?xml version="1.0" encoding="utf-8"?>
<sst xmlns="http://schemas.openxmlformats.org/spreadsheetml/2006/main" count="39" uniqueCount="39">
  <si>
    <t>USB PCB SOCKET</t>
  </si>
  <si>
    <t>http://www.digikey.com/product-detail/en/keystone-electronics/921/36-921-ND/317300</t>
  </si>
  <si>
    <t>USD</t>
  </si>
  <si>
    <t>http://www.digikey.com/product-search/en/capacitors/aluminum-capacitors/131081?k=&amp;pkeyword=&amp;v=495&amp;pv13=63&amp;pv63=490&amp;FV=fff40002%2Cfff80009&amp;mnonly=0&amp;newproducts=0&amp;ColumnSort=0&amp;page=1&amp;stock=1&amp;quantity=0&amp;ptm=0&amp;fid=0&amp;pageSize=25</t>
  </si>
  <si>
    <t>EPCOS 10000uF/25V</t>
  </si>
  <si>
    <t>http://www.digikey.com/product-detail/en/epcos-tdk/B32529C104K/495-2465-ND/1089745</t>
  </si>
  <si>
    <t>EPCOS 100nF/63V PCM 5mm</t>
  </si>
  <si>
    <t>http://www.digikey.com/product-detail/en/epcos-tdk/B41821A7107M/495-5986-ND/3543512</t>
  </si>
  <si>
    <t>EPCOS 100uF/35V</t>
  </si>
  <si>
    <t>http://www.digikey.com/product-detail/en/panasonic-electronic-components/ECA-1EM100/P5148-ND/245007</t>
  </si>
  <si>
    <t>Panasonic 10uF/35V</t>
  </si>
  <si>
    <t>http://www.digikey.com/product-detail/en/phoenix-contact/1935161/277-1667-ND/568614</t>
  </si>
  <si>
    <t>TERM BLOCK PCB 2POS 5.0MM </t>
  </si>
  <si>
    <t>http://www.digikey.com/product-detail/en/micro-commercial-co/1N4004-TP/1N4004-TPMSCT-ND/773691</t>
  </si>
  <si>
    <t>Micro-Commercial-Co 1N4004</t>
  </si>
  <si>
    <t>http://www.digikey.com/product-detail/en/micro-commercial-co/GBU8D-BP/GBU8D-BPMS-ND/1140604</t>
  </si>
  <si>
    <t>Micro-Commercial-Co GBU8D</t>
  </si>
  <si>
    <t>http://www.digikey.com/product-detail/en/aavid-thermalloy/530002B02500G/HS380-ND/1216384</t>
  </si>
  <si>
    <t>HEATSINK TO-220</t>
  </si>
  <si>
    <t>http://www.digikey.com/product-detail/en/3m/961102-6404-AR/3M9447-ND/2071488</t>
  </si>
  <si>
    <t>2 Positions Header GOLD PIN</t>
  </si>
  <si>
    <t>http://www.mouser.vn/ProductDetail/Vishay-BC-Components/MRS25000C1100FRP00/?qs=sGAEpiMZZMsPqMdJzcrNwk%2fg3DPSHRNzf8UVeffcnIw%3d</t>
  </si>
  <si>
    <t>Vishay / BC Components 110R/0,6W 1%</t>
  </si>
  <si>
    <t>http://www.mouser.vn/ProductDetail/Vishay-BC-Components/MRS25000C3300FCT00/?qs=sGAEpiMZZMsPqMdJzcrNwqUl9GN6Ib%252bQSvkwhp7tV18%3d</t>
  </si>
  <si>
    <t>Vishay / BC Components 330R/0,6W 1%</t>
  </si>
  <si>
    <t>http://www.mouser.vn/ProductDetail/KOA-Speer/MF1-4DC1150F/?qs=sGAEpiMZZMsPqMdJzcrNwv07yQEIj9FdBjnLN3t0fLs%3d</t>
  </si>
  <si>
    <t>KOA Speer 115R/0,25W 1%</t>
  </si>
  <si>
    <t>http://www.mouser.vn/ProductDetail/Vishay-BC-Components/MRS25000C1008FCT00/?qs=sGAEpiMZZMsPqMdJzcrNwqUl9GN6Ib%252bQsyeCOyWDNgU%3d</t>
  </si>
  <si>
    <t>Vishay / BC Components 1K/0,6W 1%</t>
  </si>
  <si>
    <t>http://www.digikey.com/product-detail/en/linear-technology/LT1084CT-PBF/LT1084CT-PBF-ND/891835</t>
  </si>
  <si>
    <t>Linear-Technology LT1084CT</t>
  </si>
  <si>
    <t>VẬN CHUYỂN VN</t>
  </si>
  <si>
    <t>TỔNG CỘNG VND</t>
  </si>
  <si>
    <t>PHÍ 20%</t>
  </si>
  <si>
    <t>TỔNG HÀNG USD</t>
  </si>
  <si>
    <t>LINH KIỆN</t>
  </si>
  <si>
    <t>SỐ LƯỢNG</t>
  </si>
  <si>
    <t>THÀNH TIỀN</t>
  </si>
  <si>
    <t>LINK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</si>
</sst>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9"/>
      <color rgb="FF000000"/>
      <name val="Times New Roman"/>
      <family val="1"/>
    </font>
    <font>
      <b/>
      <sz val="11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Arial"/>
      <family val="2"/>
    </font>
    <font>
      <u/>
      <sz val="12"/>
      <color theme="10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 applyAlignment="1"/>
    <xf numFmtId="0" fontId="2" fillId="0" borderId="0" xfId="0" applyFont="1" applyAlignment="1"/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6" fillId="0" borderId="0" xfId="1" applyFont="1" applyAlignment="1"/>
    <xf numFmtId="0" fontId="7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digikey.com/product-detail/en/3m/961102-6404-AR/3M9447-ND/2071488" TargetMode="External"/><Relationship Id="rId13" Type="http://schemas.openxmlformats.org/officeDocument/2006/relationships/hyperlink" Target="http://www.digikey.com/product-detail/en/epcos-tdk/B41821A7107M/495-5986-ND/3543512" TargetMode="External"/><Relationship Id="rId3" Type="http://schemas.openxmlformats.org/officeDocument/2006/relationships/hyperlink" Target="http://www.digikey.com/product-detail/en/linear-technology/LT1084CT-PBF/LT1084CT-PBF-ND/891835" TargetMode="External"/><Relationship Id="rId7" Type="http://schemas.openxmlformats.org/officeDocument/2006/relationships/hyperlink" Target="http://www.mouser.vn/ProductDetail/Vishay-BC-Components/MRS25000C1100FRP00/?qs=sGAEpiMZZMsPqMdJzcrNwk%2fg3DPSHRNzf8UVeffcnIw%3d" TargetMode="External"/><Relationship Id="rId12" Type="http://schemas.openxmlformats.org/officeDocument/2006/relationships/hyperlink" Target="http://www.digikey.com/product-detail/en/panasonic-electronic-components/ECA-1EM100/P5148-ND/245007" TargetMode="External"/><Relationship Id="rId2" Type="http://schemas.openxmlformats.org/officeDocument/2006/relationships/hyperlink" Target="http://www.digikey.com/product-detail/en/keystone-electronics/921/36-921-ND/317300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://www.digikey.com/product-detail/en/micro-commercial-co/1N4004-TP/1N4004-TPMSCT-ND/773691" TargetMode="External"/><Relationship Id="rId6" Type="http://schemas.openxmlformats.org/officeDocument/2006/relationships/hyperlink" Target="http://www.mouser.vn/ProductDetail/Vishay-BC-Components/MRS25000C3300FCT00/?qs=sGAEpiMZZMsPqMdJzcrNwqUl9GN6Ib%252bQSvkwhp7tV18%3d" TargetMode="External"/><Relationship Id="rId11" Type="http://schemas.openxmlformats.org/officeDocument/2006/relationships/hyperlink" Target="http://www.digikey.com/product-detail/en/phoenix-contact/1935161/277-1667-ND/568614" TargetMode="External"/><Relationship Id="rId5" Type="http://schemas.openxmlformats.org/officeDocument/2006/relationships/hyperlink" Target="http://www.mouser.vn/ProductDetail/KOA-Speer/MF1-4DC1150F/?qs=sGAEpiMZZMsPqMdJzcrNwv07yQEIj9FdBjnLN3t0fLs%3d" TargetMode="External"/><Relationship Id="rId15" Type="http://schemas.openxmlformats.org/officeDocument/2006/relationships/hyperlink" Target="http://www.digikey.com/product-search/en/capacitors/aluminum-capacitors/131081?k=&amp;pkeyword=&amp;v=495&amp;pv13=63&amp;pv63=490&amp;FV=fff40002%2Cfff80009&amp;mnonly=0&amp;newproducts=0&amp;ColumnSort=0&amp;page=1&amp;stock=1&amp;quantity=0&amp;ptm=0&amp;fid=0&amp;pageSize=25" TargetMode="External"/><Relationship Id="rId10" Type="http://schemas.openxmlformats.org/officeDocument/2006/relationships/hyperlink" Target="http://www.digikey.com/product-detail/en/micro-commercial-co/GBU8D-BP/GBU8D-BPMS-ND/1140604" TargetMode="External"/><Relationship Id="rId4" Type="http://schemas.openxmlformats.org/officeDocument/2006/relationships/hyperlink" Target="http://www.mouser.vn/ProductDetail/Vishay-BC-Components/MRS25000C1008FCT00/?qs=sGAEpiMZZMsPqMdJzcrNwqUl9GN6Ib%252bQsyeCOyWDNgU%3d" TargetMode="External"/><Relationship Id="rId9" Type="http://schemas.openxmlformats.org/officeDocument/2006/relationships/hyperlink" Target="http://www.digikey.com/product-detail/en/aavid-thermalloy/530002B02500G/HS380-ND/1216384" TargetMode="External"/><Relationship Id="rId14" Type="http://schemas.openxmlformats.org/officeDocument/2006/relationships/hyperlink" Target="http://www.digikey.com/product-detail/en/epcos-tdk/B32529C104K/495-2465-ND/10897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workbookViewId="0">
      <selection activeCell="D21" sqref="D21"/>
    </sheetView>
  </sheetViews>
  <sheetFormatPr defaultRowHeight="15.75" x14ac:dyDescent="0.25"/>
  <cols>
    <col min="1" max="1" width="36.5703125" style="2" customWidth="1"/>
    <col min="2" max="2" width="18.28515625" style="1" customWidth="1"/>
    <col min="3" max="3" width="18.42578125" style="1" customWidth="1"/>
    <col min="4" max="4" width="18.28515625" style="1" customWidth="1"/>
    <col min="5" max="5" width="45.7109375" style="4" customWidth="1"/>
    <col min="6" max="16384" width="9.140625" style="1"/>
  </cols>
  <sheetData>
    <row r="1" spans="1:6" x14ac:dyDescent="0.25">
      <c r="A1" s="1" t="s">
        <v>35</v>
      </c>
      <c r="B1" s="1" t="s">
        <v>2</v>
      </c>
      <c r="C1" s="1" t="s">
        <v>36</v>
      </c>
      <c r="D1" s="1" t="s">
        <v>37</v>
      </c>
      <c r="E1" s="7" t="s">
        <v>38</v>
      </c>
      <c r="F1" s="5"/>
    </row>
    <row r="2" spans="1:6" x14ac:dyDescent="0.25">
      <c r="A2" s="3" t="s">
        <v>4</v>
      </c>
      <c r="B2" s="1">
        <v>1.4750000000000001</v>
      </c>
      <c r="C2" s="1">
        <v>3</v>
      </c>
      <c r="D2" s="1">
        <f>B2*C2</f>
        <v>4.4250000000000007</v>
      </c>
      <c r="E2" s="6" t="s">
        <v>3</v>
      </c>
      <c r="F2" s="5"/>
    </row>
    <row r="3" spans="1:6" x14ac:dyDescent="0.25">
      <c r="A3" s="2" t="s">
        <v>6</v>
      </c>
      <c r="B3" s="1">
        <v>0.156</v>
      </c>
      <c r="C3" s="1">
        <v>6</v>
      </c>
      <c r="D3" s="1">
        <f t="shared" ref="D3:D16" si="0">B3*C3</f>
        <v>0.93599999999999994</v>
      </c>
      <c r="E3" s="6" t="s">
        <v>5</v>
      </c>
      <c r="F3" s="5"/>
    </row>
    <row r="4" spans="1:6" x14ac:dyDescent="0.25">
      <c r="A4" s="2" t="s">
        <v>8</v>
      </c>
      <c r="B4" s="1">
        <v>0.3</v>
      </c>
      <c r="C4" s="1">
        <v>3</v>
      </c>
      <c r="D4" s="1">
        <f t="shared" si="0"/>
        <v>0.89999999999999991</v>
      </c>
      <c r="E4" s="6" t="s">
        <v>7</v>
      </c>
      <c r="F4" s="5"/>
    </row>
    <row r="5" spans="1:6" x14ac:dyDescent="0.25">
      <c r="A5" s="2" t="s">
        <v>10</v>
      </c>
      <c r="B5" s="1">
        <v>0.13400000000000001</v>
      </c>
      <c r="C5" s="1">
        <v>3</v>
      </c>
      <c r="D5" s="1">
        <f t="shared" si="0"/>
        <v>0.40200000000000002</v>
      </c>
      <c r="E5" s="6" t="s">
        <v>9</v>
      </c>
      <c r="F5" s="5"/>
    </row>
    <row r="6" spans="1:6" x14ac:dyDescent="0.25">
      <c r="A6" s="2" t="s">
        <v>12</v>
      </c>
      <c r="B6" s="1">
        <v>0.35199999999999998</v>
      </c>
      <c r="C6" s="1">
        <v>5</v>
      </c>
      <c r="D6" s="1">
        <f t="shared" si="0"/>
        <v>1.7599999999999998</v>
      </c>
      <c r="E6" s="6" t="s">
        <v>11</v>
      </c>
      <c r="F6" s="5"/>
    </row>
    <row r="7" spans="1:6" x14ac:dyDescent="0.25">
      <c r="A7" s="2" t="s">
        <v>14</v>
      </c>
      <c r="B7" s="1">
        <v>9.9000000000000005E-2</v>
      </c>
      <c r="C7" s="1">
        <v>6</v>
      </c>
      <c r="D7" s="1">
        <f t="shared" si="0"/>
        <v>0.59400000000000008</v>
      </c>
      <c r="E7" s="6" t="s">
        <v>13</v>
      </c>
      <c r="F7" s="5"/>
    </row>
    <row r="8" spans="1:6" x14ac:dyDescent="0.25">
      <c r="A8" s="2" t="s">
        <v>16</v>
      </c>
      <c r="B8" s="1">
        <v>0.86799999999999999</v>
      </c>
      <c r="C8" s="1">
        <v>3</v>
      </c>
      <c r="D8" s="1">
        <f t="shared" si="0"/>
        <v>2.6040000000000001</v>
      </c>
      <c r="E8" s="6" t="s">
        <v>15</v>
      </c>
      <c r="F8" s="5"/>
    </row>
    <row r="9" spans="1:6" x14ac:dyDescent="0.25">
      <c r="A9" s="2" t="s">
        <v>18</v>
      </c>
      <c r="B9" s="1">
        <v>1.5629999999999999</v>
      </c>
      <c r="C9" s="1">
        <v>3</v>
      </c>
      <c r="D9" s="1">
        <f t="shared" si="0"/>
        <v>4.6890000000000001</v>
      </c>
      <c r="E9" s="6" t="s">
        <v>17</v>
      </c>
      <c r="F9" s="5"/>
    </row>
    <row r="10" spans="1:6" x14ac:dyDescent="0.25">
      <c r="A10" s="2" t="s">
        <v>20</v>
      </c>
      <c r="B10" s="1">
        <v>0.15</v>
      </c>
      <c r="C10" s="1">
        <v>3</v>
      </c>
      <c r="D10" s="1">
        <f t="shared" si="0"/>
        <v>0.44999999999999996</v>
      </c>
      <c r="E10" s="6" t="s">
        <v>19</v>
      </c>
      <c r="F10" s="5"/>
    </row>
    <row r="11" spans="1:6" x14ac:dyDescent="0.25">
      <c r="A11" s="2" t="s">
        <v>22</v>
      </c>
      <c r="B11" s="1">
        <v>0.3</v>
      </c>
      <c r="C11" s="1">
        <v>2</v>
      </c>
      <c r="D11" s="1">
        <f t="shared" si="0"/>
        <v>0.6</v>
      </c>
      <c r="E11" s="6" t="s">
        <v>21</v>
      </c>
      <c r="F11" s="5"/>
    </row>
    <row r="12" spans="1:6" x14ac:dyDescent="0.25">
      <c r="A12" s="2" t="s">
        <v>24</v>
      </c>
      <c r="B12" s="1">
        <v>0.3</v>
      </c>
      <c r="C12" s="1">
        <v>2</v>
      </c>
      <c r="D12" s="1">
        <f t="shared" si="0"/>
        <v>0.6</v>
      </c>
      <c r="E12" s="6" t="s">
        <v>23</v>
      </c>
      <c r="F12" s="5"/>
    </row>
    <row r="13" spans="1:6" x14ac:dyDescent="0.25">
      <c r="A13" s="2" t="s">
        <v>26</v>
      </c>
      <c r="B13" s="1">
        <v>0.12</v>
      </c>
      <c r="C13" s="1">
        <v>1</v>
      </c>
      <c r="D13" s="1">
        <f t="shared" si="0"/>
        <v>0.12</v>
      </c>
      <c r="E13" s="6" t="s">
        <v>25</v>
      </c>
      <c r="F13" s="5"/>
    </row>
    <row r="14" spans="1:6" x14ac:dyDescent="0.25">
      <c r="A14" s="2" t="s">
        <v>28</v>
      </c>
      <c r="B14" s="1">
        <v>0.3</v>
      </c>
      <c r="C14" s="1">
        <v>1</v>
      </c>
      <c r="D14" s="1">
        <f t="shared" si="0"/>
        <v>0.3</v>
      </c>
      <c r="E14" s="6" t="s">
        <v>27</v>
      </c>
      <c r="F14" s="5"/>
    </row>
    <row r="15" spans="1:6" x14ac:dyDescent="0.25">
      <c r="A15" s="2" t="s">
        <v>30</v>
      </c>
      <c r="B15" s="1">
        <v>8.0399999999999991</v>
      </c>
      <c r="C15" s="1">
        <v>3</v>
      </c>
      <c r="D15" s="1">
        <f>B15*C15</f>
        <v>24.119999999999997</v>
      </c>
      <c r="E15" s="6" t="s">
        <v>29</v>
      </c>
      <c r="F15" s="5"/>
    </row>
    <row r="16" spans="1:6" x14ac:dyDescent="0.25">
      <c r="A16" s="2" t="s">
        <v>0</v>
      </c>
      <c r="B16" s="1">
        <v>0.83</v>
      </c>
      <c r="C16" s="1">
        <v>2</v>
      </c>
      <c r="D16" s="1">
        <f t="shared" si="0"/>
        <v>1.66</v>
      </c>
      <c r="E16" s="6" t="s">
        <v>1</v>
      </c>
      <c r="F16" s="5"/>
    </row>
    <row r="17" spans="3:6" x14ac:dyDescent="0.25">
      <c r="F17" s="5"/>
    </row>
    <row r="18" spans="3:6" x14ac:dyDescent="0.25">
      <c r="C18" s="1" t="s">
        <v>33</v>
      </c>
      <c r="D18" s="1">
        <f>SUM(D2:D16)*25/100</f>
        <v>11.04</v>
      </c>
    </row>
    <row r="19" spans="3:6" x14ac:dyDescent="0.25">
      <c r="C19" s="1" t="s">
        <v>34</v>
      </c>
      <c r="D19" s="1">
        <f>SUM(D2:D16)</f>
        <v>44.16</v>
      </c>
    </row>
    <row r="20" spans="3:6" x14ac:dyDescent="0.25">
      <c r="C20" s="1" t="s">
        <v>31</v>
      </c>
      <c r="D20" s="1">
        <v>2.2000000000000002</v>
      </c>
    </row>
    <row r="21" spans="3:6" x14ac:dyDescent="0.25">
      <c r="C21" s="1" t="s">
        <v>32</v>
      </c>
      <c r="D21" s="1">
        <f>SUM(D18:D20)*22500</f>
        <v>1291500</v>
      </c>
    </row>
  </sheetData>
  <hyperlinks>
    <hyperlink ref="E7" r:id="rId1"/>
    <hyperlink ref="E16" r:id="rId2"/>
    <hyperlink ref="E15" r:id="rId3"/>
    <hyperlink ref="E14" r:id="rId4"/>
    <hyperlink ref="E13" r:id="rId5"/>
    <hyperlink ref="E12" r:id="rId6"/>
    <hyperlink ref="E11" r:id="rId7"/>
    <hyperlink ref="E10" r:id="rId8"/>
    <hyperlink ref="E9" r:id="rId9"/>
    <hyperlink ref="E8" r:id="rId10"/>
    <hyperlink ref="E6" r:id="rId11"/>
    <hyperlink ref="E5" r:id="rId12"/>
    <hyperlink ref="E4" r:id="rId13"/>
    <hyperlink ref="E3" r:id="rId14"/>
    <hyperlink ref="E2" r:id="rId15"/>
  </hyperlinks>
  <pageMargins left="0.7" right="0.7" top="0.75" bottom="0.75" header="0.3" footer="0.3"/>
  <pageSetup orientation="portrait" horizontalDpi="300" verticalDpi="0" r:id="rId1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Hung</dc:creator>
  <cp:lastModifiedBy>Thanh Hung</cp:lastModifiedBy>
  <dcterms:created xsi:type="dcterms:W3CDTF">2016-05-13T11:21:24Z</dcterms:created>
  <dcterms:modified xsi:type="dcterms:W3CDTF">2016-05-21T23:39:57Z</dcterms:modified>
</cp:coreProperties>
</file>