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120" yWindow="120" windowWidth="24915" windowHeight="12075"/>
  </bookViews>
  <sheets>
    <sheet name="Sheet1" sheetId="1" r:id="rId1"/>
    <sheet name="Sheet2" sheetId="2" r:id="rId2"/>
    <sheet name="Sheet3" sheetId="3" r:id="rId3"/>
  </sheets>
  <calcPr calcId="125725"/>
</workbook>
</file>

<file path=xl/calcChain.xml><?xml version="1.0" encoding="utf-8"?>
<calcChain xmlns="http://schemas.openxmlformats.org/spreadsheetml/2006/main">
  <c r="H14" i="1"/>
  <c r="H24"/>
  <c r="H25"/>
  <c r="H6"/>
  <c r="H7"/>
  <c r="H8"/>
  <c r="H9"/>
  <c r="H10"/>
  <c r="H11"/>
  <c r="H12"/>
  <c r="H13"/>
  <c r="H15"/>
  <c r="H16"/>
  <c r="H17"/>
  <c r="H18"/>
  <c r="H19"/>
  <c r="H20"/>
  <c r="H21"/>
  <c r="H22"/>
  <c r="H23"/>
  <c r="H5"/>
  <c r="H26" l="1"/>
  <c r="H27" s="1"/>
</calcChain>
</file>

<file path=xl/sharedStrings.xml><?xml version="1.0" encoding="utf-8"?>
<sst xmlns="http://schemas.openxmlformats.org/spreadsheetml/2006/main" count="69" uniqueCount="56">
  <si>
    <t>F5 STANDARD BOM LIST</t>
  </si>
  <si>
    <t>RESISTOR</t>
  </si>
  <si>
    <t>R1,R2</t>
  </si>
  <si>
    <t>10R</t>
  </si>
  <si>
    <t>R3,R4</t>
  </si>
  <si>
    <t>2K2</t>
  </si>
  <si>
    <t>ID</t>
  </si>
  <si>
    <t>VALUE</t>
  </si>
  <si>
    <t>MF</t>
  </si>
  <si>
    <t>Quantity</t>
  </si>
  <si>
    <t>Price</t>
  </si>
  <si>
    <t>Amount</t>
  </si>
  <si>
    <t>Takman</t>
  </si>
  <si>
    <t>R5,R6,R7,R8</t>
  </si>
  <si>
    <t>Dale</t>
  </si>
  <si>
    <t>R9</t>
  </si>
  <si>
    <t>1K</t>
  </si>
  <si>
    <t>R10</t>
  </si>
  <si>
    <t>100K</t>
  </si>
  <si>
    <t>R11,R12</t>
  </si>
  <si>
    <t>0.47R 3W</t>
  </si>
  <si>
    <t>100R 3.75W</t>
  </si>
  <si>
    <t>Pana</t>
  </si>
  <si>
    <t>R13,R14</t>
  </si>
  <si>
    <t>47R</t>
  </si>
  <si>
    <t>R15, R16</t>
  </si>
  <si>
    <t>R17,R18</t>
  </si>
  <si>
    <t>R19,R20</t>
  </si>
  <si>
    <t>150R</t>
  </si>
  <si>
    <t>THEMAL RESISTOR NTC</t>
  </si>
  <si>
    <t>TH1,TH2</t>
  </si>
  <si>
    <t>4K7</t>
  </si>
  <si>
    <t>Vishay</t>
  </si>
  <si>
    <t>SEMICONDUCTOR</t>
  </si>
  <si>
    <t>Q1, Q2</t>
  </si>
  <si>
    <t>2SK170/2SJ74 Matched</t>
  </si>
  <si>
    <t>Toshiba</t>
  </si>
  <si>
    <t>Q3</t>
  </si>
  <si>
    <t>IRFP9240</t>
  </si>
  <si>
    <t>Q4</t>
  </si>
  <si>
    <t>IRFP2400</t>
  </si>
  <si>
    <t>Q5</t>
  </si>
  <si>
    <t>ZTX550</t>
  </si>
  <si>
    <t>Fairchild</t>
  </si>
  <si>
    <t>Q6</t>
  </si>
  <si>
    <t>ZTX450</t>
  </si>
  <si>
    <t>TRIMMER</t>
  </si>
  <si>
    <t>P1,P2</t>
  </si>
  <si>
    <t>5K</t>
  </si>
  <si>
    <t>Bourns</t>
  </si>
  <si>
    <t>1 Channel</t>
  </si>
  <si>
    <t>2 Channels</t>
  </si>
  <si>
    <t>PART</t>
  </si>
  <si>
    <t>NTCLE100E3472GB0</t>
  </si>
  <si>
    <t>R21,R22</t>
  </si>
  <si>
    <t>10K</t>
  </si>
</sst>
</file>

<file path=xl/styles.xml><?xml version="1.0" encoding="utf-8"?>
<styleSheet xmlns="http://schemas.openxmlformats.org/spreadsheetml/2006/main">
  <numFmts count="2">
    <numFmt numFmtId="43" formatCode="_(* #,##0.00_);_(* \(#,##0.00\);_(* &quot;-&quot;??_);_(@_)"/>
    <numFmt numFmtId="164" formatCode="_(* #,##0_);_(* \(#,##0\);_(* &quot;-&quot;??_);_(@_)"/>
  </numFmts>
  <fonts count="4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20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4"/>
      </patternFill>
    </fill>
    <fill>
      <patternFill patternType="solid">
        <fgColor theme="5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4">
    <xf numFmtId="0" fontId="0" fillId="0" borderId="0"/>
    <xf numFmtId="43" fontId="1" fillId="0" borderId="0" applyFont="0" applyFill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</cellStyleXfs>
  <cellXfs count="19">
    <xf numFmtId="0" fontId="0" fillId="0" borderId="0" xfId="0"/>
    <xf numFmtId="0" fontId="3" fillId="0" borderId="0" xfId="0" applyFont="1"/>
    <xf numFmtId="0" fontId="0" fillId="0" borderId="1" xfId="0" applyBorder="1"/>
    <xf numFmtId="0" fontId="0" fillId="0" borderId="5" xfId="0" applyBorder="1"/>
    <xf numFmtId="0" fontId="0" fillId="0" borderId="7" xfId="0" applyBorder="1"/>
    <xf numFmtId="0" fontId="0" fillId="0" borderId="8" xfId="0" applyBorder="1"/>
    <xf numFmtId="0" fontId="2" fillId="2" borderId="2" xfId="2" applyBorder="1"/>
    <xf numFmtId="0" fontId="2" fillId="2" borderId="3" xfId="2" applyBorder="1"/>
    <xf numFmtId="0" fontId="2" fillId="3" borderId="5" xfId="3" applyBorder="1"/>
    <xf numFmtId="0" fontId="2" fillId="3" borderId="1" xfId="3" applyBorder="1"/>
    <xf numFmtId="164" fontId="0" fillId="0" borderId="0" xfId="1" applyNumberFormat="1" applyFont="1"/>
    <xf numFmtId="164" fontId="2" fillId="2" borderId="3" xfId="1" applyNumberFormat="1" applyFont="1" applyFill="1" applyBorder="1"/>
    <xf numFmtId="164" fontId="2" fillId="2" borderId="4" xfId="1" applyNumberFormat="1" applyFont="1" applyFill="1" applyBorder="1"/>
    <xf numFmtId="164" fontId="2" fillId="3" borderId="1" xfId="1" applyNumberFormat="1" applyFont="1" applyFill="1" applyBorder="1"/>
    <xf numFmtId="164" fontId="2" fillId="3" borderId="6" xfId="1" applyNumberFormat="1" applyFont="1" applyFill="1" applyBorder="1"/>
    <xf numFmtId="164" fontId="0" fillId="0" borderId="1" xfId="1" applyNumberFormat="1" applyFont="1" applyBorder="1"/>
    <xf numFmtId="164" fontId="0" fillId="0" borderId="6" xfId="1" applyNumberFormat="1" applyFont="1" applyBorder="1"/>
    <xf numFmtId="164" fontId="0" fillId="0" borderId="8" xfId="1" applyNumberFormat="1" applyFont="1" applyBorder="1"/>
    <xf numFmtId="164" fontId="0" fillId="0" borderId="9" xfId="1" applyNumberFormat="1" applyFont="1" applyBorder="1"/>
  </cellXfs>
  <cellStyles count="4">
    <cellStyle name="Accent1" xfId="2" builtinId="29"/>
    <cellStyle name="Accent2" xfId="3" builtinId="33"/>
    <cellStyle name="Comma" xfId="1" builtinId="3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B2:H27"/>
  <sheetViews>
    <sheetView tabSelected="1" topLeftCell="A4" workbookViewId="0">
      <selection activeCell="H20" sqref="H20"/>
    </sheetView>
  </sheetViews>
  <sheetFormatPr defaultRowHeight="15"/>
  <cols>
    <col min="3" max="3" width="21.140625" bestFit="1" customWidth="1"/>
    <col min="4" max="4" width="8.5703125" bestFit="1" customWidth="1"/>
    <col min="5" max="5" width="18.140625" bestFit="1" customWidth="1"/>
    <col min="7" max="7" width="11.5703125" style="10" bestFit="1" customWidth="1"/>
    <col min="8" max="8" width="13.28515625" style="10" bestFit="1" customWidth="1"/>
  </cols>
  <sheetData>
    <row r="2" spans="2:8" ht="27" thickBot="1">
      <c r="B2" s="1" t="s">
        <v>0</v>
      </c>
    </row>
    <row r="3" spans="2:8">
      <c r="B3" s="6" t="s">
        <v>6</v>
      </c>
      <c r="C3" s="7" t="s">
        <v>7</v>
      </c>
      <c r="D3" s="7" t="s">
        <v>8</v>
      </c>
      <c r="E3" s="7" t="s">
        <v>52</v>
      </c>
      <c r="F3" s="7" t="s">
        <v>9</v>
      </c>
      <c r="G3" s="11" t="s">
        <v>10</v>
      </c>
      <c r="H3" s="12" t="s">
        <v>11</v>
      </c>
    </row>
    <row r="4" spans="2:8">
      <c r="B4" s="8" t="s">
        <v>1</v>
      </c>
      <c r="C4" s="9"/>
      <c r="D4" s="9"/>
      <c r="E4" s="9"/>
      <c r="F4" s="9"/>
      <c r="G4" s="13"/>
      <c r="H4" s="14"/>
    </row>
    <row r="5" spans="2:8">
      <c r="B5" s="3" t="s">
        <v>2</v>
      </c>
      <c r="C5" s="2" t="s">
        <v>3</v>
      </c>
      <c r="D5" s="2" t="s">
        <v>12</v>
      </c>
      <c r="E5" s="2"/>
      <c r="F5" s="2">
        <v>2</v>
      </c>
      <c r="G5" s="15">
        <v>10000</v>
      </c>
      <c r="H5" s="16">
        <f>F5*G5</f>
        <v>20000</v>
      </c>
    </row>
    <row r="6" spans="2:8">
      <c r="B6" s="3" t="s">
        <v>4</v>
      </c>
      <c r="C6" s="2" t="s">
        <v>5</v>
      </c>
      <c r="D6" s="2" t="s">
        <v>12</v>
      </c>
      <c r="E6" s="2"/>
      <c r="F6" s="2">
        <v>2</v>
      </c>
      <c r="G6" s="15">
        <v>10000</v>
      </c>
      <c r="H6" s="16">
        <f t="shared" ref="H6:H25" si="0">F6*G6</f>
        <v>20000</v>
      </c>
    </row>
    <row r="7" spans="2:8">
      <c r="B7" s="3" t="s">
        <v>13</v>
      </c>
      <c r="C7" s="2" t="s">
        <v>21</v>
      </c>
      <c r="D7" s="2" t="s">
        <v>14</v>
      </c>
      <c r="E7" s="2"/>
      <c r="F7" s="2">
        <v>4</v>
      </c>
      <c r="G7" s="15">
        <v>18000</v>
      </c>
      <c r="H7" s="16">
        <f t="shared" si="0"/>
        <v>72000</v>
      </c>
    </row>
    <row r="8" spans="2:8">
      <c r="B8" s="3" t="s">
        <v>15</v>
      </c>
      <c r="C8" s="2" t="s">
        <v>16</v>
      </c>
      <c r="D8" s="2" t="s">
        <v>12</v>
      </c>
      <c r="E8" s="2"/>
      <c r="F8" s="2">
        <v>1</v>
      </c>
      <c r="G8" s="15">
        <v>10000</v>
      </c>
      <c r="H8" s="16">
        <f t="shared" si="0"/>
        <v>10000</v>
      </c>
    </row>
    <row r="9" spans="2:8">
      <c r="B9" s="3" t="s">
        <v>17</v>
      </c>
      <c r="C9" s="2" t="s">
        <v>18</v>
      </c>
      <c r="D9" s="2" t="s">
        <v>12</v>
      </c>
      <c r="E9" s="2"/>
      <c r="F9" s="2">
        <v>1</v>
      </c>
      <c r="G9" s="15">
        <v>10000</v>
      </c>
      <c r="H9" s="16">
        <f t="shared" si="0"/>
        <v>10000</v>
      </c>
    </row>
    <row r="10" spans="2:8">
      <c r="B10" s="3" t="s">
        <v>19</v>
      </c>
      <c r="C10" s="2" t="s">
        <v>20</v>
      </c>
      <c r="D10" s="2" t="s">
        <v>22</v>
      </c>
      <c r="E10" s="2"/>
      <c r="F10" s="2">
        <v>2</v>
      </c>
      <c r="G10" s="15">
        <v>18000</v>
      </c>
      <c r="H10" s="16">
        <f t="shared" si="0"/>
        <v>36000</v>
      </c>
    </row>
    <row r="11" spans="2:8">
      <c r="B11" s="3" t="s">
        <v>23</v>
      </c>
      <c r="C11" s="2" t="s">
        <v>24</v>
      </c>
      <c r="D11" s="2" t="s">
        <v>12</v>
      </c>
      <c r="E11" s="2"/>
      <c r="F11" s="2">
        <v>2</v>
      </c>
      <c r="G11" s="15">
        <v>10000</v>
      </c>
      <c r="H11" s="16">
        <f t="shared" si="0"/>
        <v>20000</v>
      </c>
    </row>
    <row r="12" spans="2:8">
      <c r="B12" s="3" t="s">
        <v>25</v>
      </c>
      <c r="C12" s="2" t="s">
        <v>5</v>
      </c>
      <c r="D12" s="2" t="s">
        <v>12</v>
      </c>
      <c r="E12" s="2"/>
      <c r="F12" s="2">
        <v>2</v>
      </c>
      <c r="G12" s="15">
        <v>10000</v>
      </c>
      <c r="H12" s="16">
        <f t="shared" si="0"/>
        <v>20000</v>
      </c>
    </row>
    <row r="13" spans="2:8">
      <c r="B13" s="3" t="s">
        <v>26</v>
      </c>
      <c r="C13" s="2" t="s">
        <v>16</v>
      </c>
      <c r="D13" s="2" t="s">
        <v>12</v>
      </c>
      <c r="E13" s="2"/>
      <c r="F13" s="2">
        <v>2</v>
      </c>
      <c r="G13" s="15">
        <v>10000</v>
      </c>
      <c r="H13" s="16">
        <f t="shared" si="0"/>
        <v>20000</v>
      </c>
    </row>
    <row r="14" spans="2:8">
      <c r="B14" s="3" t="s">
        <v>27</v>
      </c>
      <c r="C14" s="2" t="s">
        <v>28</v>
      </c>
      <c r="D14" s="2" t="s">
        <v>12</v>
      </c>
      <c r="E14" s="2"/>
      <c r="F14" s="2">
        <v>2</v>
      </c>
      <c r="G14" s="15">
        <v>10000</v>
      </c>
      <c r="H14" s="16">
        <f t="shared" ref="H14" si="1">F14*G14</f>
        <v>20000</v>
      </c>
    </row>
    <row r="15" spans="2:8">
      <c r="B15" s="3" t="s">
        <v>54</v>
      </c>
      <c r="C15" s="2" t="s">
        <v>55</v>
      </c>
      <c r="D15" s="2" t="s">
        <v>12</v>
      </c>
      <c r="E15" s="2"/>
      <c r="F15" s="2">
        <v>2</v>
      </c>
      <c r="G15" s="15">
        <v>10000</v>
      </c>
      <c r="H15" s="16">
        <f t="shared" si="0"/>
        <v>20000</v>
      </c>
    </row>
    <row r="16" spans="2:8">
      <c r="B16" s="8" t="s">
        <v>29</v>
      </c>
      <c r="C16" s="9"/>
      <c r="D16" s="9"/>
      <c r="E16" s="9"/>
      <c r="F16" s="9"/>
      <c r="G16" s="13"/>
      <c r="H16" s="14">
        <f t="shared" si="0"/>
        <v>0</v>
      </c>
    </row>
    <row r="17" spans="2:8">
      <c r="B17" s="3" t="s">
        <v>30</v>
      </c>
      <c r="C17" s="2" t="s">
        <v>31</v>
      </c>
      <c r="D17" s="2" t="s">
        <v>32</v>
      </c>
      <c r="E17" s="2" t="s">
        <v>53</v>
      </c>
      <c r="F17" s="2">
        <v>2</v>
      </c>
      <c r="G17" s="15">
        <v>21000</v>
      </c>
      <c r="H17" s="16">
        <f t="shared" si="0"/>
        <v>42000</v>
      </c>
    </row>
    <row r="18" spans="2:8">
      <c r="B18" s="8" t="s">
        <v>33</v>
      </c>
      <c r="C18" s="9"/>
      <c r="D18" s="9"/>
      <c r="E18" s="9"/>
      <c r="F18" s="9"/>
      <c r="G18" s="13"/>
      <c r="H18" s="14">
        <f t="shared" si="0"/>
        <v>0</v>
      </c>
    </row>
    <row r="19" spans="2:8">
      <c r="B19" s="3" t="s">
        <v>34</v>
      </c>
      <c r="C19" s="2" t="s">
        <v>35</v>
      </c>
      <c r="D19" s="2" t="s">
        <v>36</v>
      </c>
      <c r="E19" s="2"/>
      <c r="F19" s="2">
        <v>1</v>
      </c>
      <c r="G19" s="15">
        <v>400000</v>
      </c>
      <c r="H19" s="16">
        <f t="shared" si="0"/>
        <v>400000</v>
      </c>
    </row>
    <row r="20" spans="2:8">
      <c r="B20" s="3" t="s">
        <v>37</v>
      </c>
      <c r="C20" s="2" t="s">
        <v>38</v>
      </c>
      <c r="D20" s="2" t="s">
        <v>32</v>
      </c>
      <c r="E20" s="2"/>
      <c r="F20" s="2">
        <v>1</v>
      </c>
      <c r="G20" s="15">
        <v>68000</v>
      </c>
      <c r="H20" s="16">
        <f t="shared" si="0"/>
        <v>68000</v>
      </c>
    </row>
    <row r="21" spans="2:8">
      <c r="B21" s="3" t="s">
        <v>39</v>
      </c>
      <c r="C21" s="2" t="s">
        <v>40</v>
      </c>
      <c r="D21" s="2" t="s">
        <v>32</v>
      </c>
      <c r="E21" s="2"/>
      <c r="F21" s="2">
        <v>1</v>
      </c>
      <c r="G21" s="15">
        <v>68000</v>
      </c>
      <c r="H21" s="16">
        <f t="shared" si="0"/>
        <v>68000</v>
      </c>
    </row>
    <row r="22" spans="2:8">
      <c r="B22" s="3" t="s">
        <v>41</v>
      </c>
      <c r="C22" s="2" t="s">
        <v>42</v>
      </c>
      <c r="D22" s="2" t="s">
        <v>43</v>
      </c>
      <c r="E22" s="2"/>
      <c r="F22" s="2">
        <v>1</v>
      </c>
      <c r="G22" s="15">
        <v>22000</v>
      </c>
      <c r="H22" s="16">
        <f t="shared" si="0"/>
        <v>22000</v>
      </c>
    </row>
    <row r="23" spans="2:8">
      <c r="B23" s="3" t="s">
        <v>44</v>
      </c>
      <c r="C23" s="2" t="s">
        <v>45</v>
      </c>
      <c r="D23" s="2" t="s">
        <v>43</v>
      </c>
      <c r="E23" s="2"/>
      <c r="F23" s="2">
        <v>1</v>
      </c>
      <c r="G23" s="15">
        <v>22000</v>
      </c>
      <c r="H23" s="16">
        <f t="shared" si="0"/>
        <v>22000</v>
      </c>
    </row>
    <row r="24" spans="2:8">
      <c r="B24" s="8" t="s">
        <v>46</v>
      </c>
      <c r="C24" s="9"/>
      <c r="D24" s="9"/>
      <c r="E24" s="9"/>
      <c r="F24" s="9"/>
      <c r="G24" s="13"/>
      <c r="H24" s="14">
        <f t="shared" si="0"/>
        <v>0</v>
      </c>
    </row>
    <row r="25" spans="2:8">
      <c r="B25" s="3" t="s">
        <v>47</v>
      </c>
      <c r="C25" s="2" t="s">
        <v>48</v>
      </c>
      <c r="D25" s="2" t="s">
        <v>49</v>
      </c>
      <c r="E25" s="2"/>
      <c r="F25" s="2">
        <v>2</v>
      </c>
      <c r="G25" s="15">
        <v>46000</v>
      </c>
      <c r="H25" s="16">
        <f t="shared" si="0"/>
        <v>92000</v>
      </c>
    </row>
    <row r="26" spans="2:8">
      <c r="B26" s="3"/>
      <c r="C26" s="2"/>
      <c r="D26" s="2"/>
      <c r="E26" s="2"/>
      <c r="F26" s="2"/>
      <c r="G26" s="15" t="s">
        <v>50</v>
      </c>
      <c r="H26" s="16">
        <f>SUM(H5:H25)</f>
        <v>982000</v>
      </c>
    </row>
    <row r="27" spans="2:8" ht="15.75" thickBot="1">
      <c r="B27" s="4"/>
      <c r="C27" s="5"/>
      <c r="D27" s="5"/>
      <c r="E27" s="5"/>
      <c r="F27" s="5"/>
      <c r="G27" s="17" t="s">
        <v>51</v>
      </c>
      <c r="H27" s="18">
        <f>H26*2</f>
        <v>1964000</v>
      </c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AppliedMicro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uvan</dc:creator>
  <cp:lastModifiedBy>uvan</cp:lastModifiedBy>
  <dcterms:created xsi:type="dcterms:W3CDTF">2015-11-12T04:05:35Z</dcterms:created>
  <dcterms:modified xsi:type="dcterms:W3CDTF">2015-11-12T04:52:28Z</dcterms:modified>
</cp:coreProperties>
</file>